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4370" yWindow="75" windowWidth="14190" windowHeight="124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157" i="1" l="1"/>
  <c r="F176" i="1"/>
  <c r="F62" i="1"/>
  <c r="J100" i="1"/>
  <c r="L100" i="1"/>
  <c r="H62" i="1"/>
  <c r="I62" i="1"/>
  <c r="I119" i="1"/>
  <c r="I176" i="1"/>
  <c r="G176" i="1"/>
  <c r="J62" i="1"/>
  <c r="F81" i="1"/>
  <c r="J119" i="1"/>
  <c r="F138" i="1"/>
  <c r="J176" i="1"/>
  <c r="F195" i="1"/>
  <c r="F119" i="1"/>
  <c r="H119" i="1"/>
  <c r="G24" i="1"/>
  <c r="L62" i="1"/>
  <c r="G81" i="1"/>
  <c r="L119" i="1"/>
  <c r="G138" i="1"/>
  <c r="L176" i="1"/>
  <c r="G195" i="1"/>
  <c r="J43" i="1"/>
  <c r="L43" i="1"/>
  <c r="G119" i="1"/>
  <c r="H24" i="1"/>
  <c r="H81" i="1"/>
  <c r="H138" i="1"/>
  <c r="H195" i="1"/>
  <c r="G62" i="1"/>
  <c r="L157" i="1"/>
  <c r="F24" i="1"/>
  <c r="I24" i="1"/>
  <c r="I81" i="1"/>
  <c r="I138" i="1"/>
  <c r="I195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<sst xmlns="http://schemas.openxmlformats.org/spreadsheetml/2006/main" count="245" uniqueCount="74">
  <si>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</si>
  <si>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</si>
  <si>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</si>
  <si>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</si>
  <si>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</si>
  <si>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</si>
  <si>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</si>
  <si>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</si>
  <si>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</si>
  <si>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</si>
  <si>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</si>
  <si>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</si>
  <si>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</si>
  <si>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</si>
  <si>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</si>
  <si>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</si>
  <si>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</si>
  <si>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</si>
  <si>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</si>
  <si>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</si>
  <si>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</si>
  <si>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</si>
  <si>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</si>
  <si>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</si>
  <si>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</si>
  <si>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</si>
  <si>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</si>
  <si>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</si>
  <si>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</si>
  <si>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</si>
  <si>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</si>
  <si>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</si>
  <si>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</si>
  <si>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</si>
  <si>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</si>
  <si>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</si>
  <si>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</si>
  <si>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</si>
  <si>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</si>
  <si>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</si>
  <si>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70,71,80</t>
  </si>
  <si>
    <t>685а</t>
  </si>
  <si>
    <t>сладкое</t>
  </si>
  <si>
    <t>ГУЛЯШ ИЗ МЯСА ПТИЦЫ №311К, КАША ГРЕЧНЕВАЯ ВЯЗКАЯ (ГАРНИР) №303</t>
  </si>
  <si>
    <t>311К, 303</t>
  </si>
  <si>
    <t>ЧАЙ С САХАРОМ №685</t>
  </si>
  <si>
    <t>ХЛЕБ ПШЕНИЧНЫЙ ТТК №6</t>
  </si>
  <si>
    <t>ОВОЩИ ПО СЕЗОНУ(огурец св., помидор св.,капуста квашеная,огурец сол.,помидор сол.)</t>
  </si>
  <si>
    <t>КАША ВЯЗКАЯ МОЛОЧНАЯ ИЗ РИСА И ПШЕНА  №175</t>
  </si>
  <si>
    <t>ЧАЙ С САХАРОМ И ЛИМОНОМ №686</t>
  </si>
  <si>
    <t>БУТЕРБРОД С МАСЛОМ № 1 (БАТОН)</t>
  </si>
  <si>
    <t>ФРУКТЫ СВЕЖИЕ (ЯБЛОКО) №338</t>
  </si>
  <si>
    <t>ТЕФТЕЛИ С РИСОМ С СОУСОМ ТОМАТНЫМ №307/363 (говядина), МАКАРОННЫЕ ИЗДЕЛИЯ ОТВАРНЫЕ №203</t>
  </si>
  <si>
    <t>307,363, 203</t>
  </si>
  <si>
    <t>СВЕКЛА ОТВАРНАЯ С МАСЛОМ</t>
  </si>
  <si>
    <t>ЧАЙ С САХАРОМ КАРКАДЕ №685а</t>
  </si>
  <si>
    <t>ХЛЕБ ПЕКЛЕВАННЫЙ ТТК №68</t>
  </si>
  <si>
    <t>ТТК №68</t>
  </si>
  <si>
    <t>ПЛОВ ИЗ ПТИЦЫ № 492</t>
  </si>
  <si>
    <t>КОТЛЕТЫ РУБЛЕНЫЕ ИЗ ПТИЦЫ С СОУСОМ ТОМАТНЫМ  №294А, БОБОВЫЕ ОТВАРНЫЕ (ГОРОХ) №330</t>
  </si>
  <si>
    <t>КАША МОЛОЧНАЯ ОВСЯНАЯ ВЯЗКАЯ С МАСЛОМ №302</t>
  </si>
  <si>
    <t>БУТЕРБРОД С СЫРОМ № 3 (БАТОН)</t>
  </si>
  <si>
    <t>КОФЕЙНЫЙ НАПИТОК НА МОЛОКЕ №692</t>
  </si>
  <si>
    <t>ЛАПШЕВНИК С ТВОРОГОМ С СОУСОМ №168</t>
  </si>
  <si>
    <t>ТЕФТЕЛИ С РИСОМ С СОУСОМ ТОМАТНЫМ №307/363 (говядина), КАПУСТА ТУШЕНАЯ №139</t>
  </si>
  <si>
    <t>307/363    139</t>
  </si>
  <si>
    <t>КОМПОТ ИЗ СМЕСИ СУХОФРУКТОВ № 639</t>
  </si>
  <si>
    <t>КОТЛЕТЫ РУБЛЕНЫЕ ИЗ ПТИЦЫ С СОУСОМ ТОМАТНЫМ  №294А, КАША ГРЕЧНЕВАЯ ВЯЗКАЯ (ГАРНИР) №303</t>
  </si>
  <si>
    <t>294А,303</t>
  </si>
  <si>
    <t>ИКРА КАБАЧКОВАЯ №6</t>
  </si>
  <si>
    <t>КОТЛЕТЫ РЫБНЫЕ "ЛЮБИТЕЛЬСКИЕ" №390, РИС ОТВАРНОЙ №304</t>
  </si>
  <si>
    <t>294А, 330</t>
  </si>
  <si>
    <t>Аветова</t>
  </si>
  <si>
    <t>МКОУ Белопрудская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</si>
</sst>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13.5</v>
      </c>
      <c r="H6" s="40">
        <v>15.4</v>
      </c>
      <c r="I6" s="40">
        <v>28.6</v>
      </c>
      <c r="J6" s="40">
        <v>313.3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3.9</v>
      </c>
      <c r="H9" s="43">
        <v>0.5</v>
      </c>
      <c r="I9" s="43">
        <v>24.1</v>
      </c>
      <c r="J9" s="43">
        <v>116.8</v>
      </c>
      <c r="K9" s="44">
        <v>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47</v>
      </c>
      <c r="F11" s="43">
        <v>60</v>
      </c>
      <c r="G11" s="43">
        <v>0.6</v>
      </c>
      <c r="H11" s="43">
        <v>0.1</v>
      </c>
      <c r="I11" s="43">
        <v>1.75</v>
      </c>
      <c r="J11" s="43">
        <v>13.2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105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11.4</v>
      </c>
      <c r="H25" s="40">
        <v>10.199999999999999</v>
      </c>
      <c r="I25" s="40">
        <v>34.700000000000003</v>
      </c>
      <c r="J25" s="40">
        <v>220.6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2.36</v>
      </c>
      <c r="H28" s="43">
        <v>7.49</v>
      </c>
      <c r="I28" s="43">
        <v>14.89</v>
      </c>
      <c r="J28" s="43">
        <v>146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150</v>
      </c>
      <c r="G29" s="43">
        <v>0.6</v>
      </c>
      <c r="H29" s="43">
        <v>0.6</v>
      </c>
      <c r="I29" s="43">
        <v>14.3</v>
      </c>
      <c r="J29" s="43">
        <v>68.400000000000006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105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270</v>
      </c>
      <c r="G44" s="40">
        <v>16.399999999999999</v>
      </c>
      <c r="H44" s="40">
        <v>19.75</v>
      </c>
      <c r="I44" s="40">
        <v>48.3</v>
      </c>
      <c r="J44" s="40">
        <v>434.7</v>
      </c>
      <c r="K44" s="41" t="s">
        <v>53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 t="s">
        <v>41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3.3</v>
      </c>
      <c r="H47" s="43">
        <v>0.6</v>
      </c>
      <c r="I47" s="43">
        <v>17.100000000000001</v>
      </c>
      <c r="J47" s="43">
        <v>90.5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54</v>
      </c>
      <c r="F49" s="43">
        <v>60</v>
      </c>
      <c r="G49" s="43">
        <v>0.9</v>
      </c>
      <c r="H49" s="43">
        <v>0.1</v>
      </c>
      <c r="I49" s="43">
        <v>5.0999999999999996</v>
      </c>
      <c r="J49" s="43">
        <v>24.4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20.799999999999997</v>
      </c>
      <c r="H51" s="19">
        <f t="shared" ref="H51" si="19">SUM(H44:H50)</f>
        <v>20.450000000000003</v>
      </c>
      <c r="I51" s="19">
        <f t="shared" ref="I51" si="20">SUM(I44:I50)</f>
        <v>85.5</v>
      </c>
      <c r="J51" s="19">
        <f t="shared" ref="J51:L51" si="21">SUM(J44:J50)</f>
        <v>607.6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20.799999999999997</v>
      </c>
      <c r="H62" s="32">
        <f t="shared" ref="H62" si="27">H51+H61</f>
        <v>20.450000000000003</v>
      </c>
      <c r="I62" s="32">
        <f t="shared" ref="I62" si="28">I51+I61</f>
        <v>85.5</v>
      </c>
      <c r="J62" s="32">
        <f t="shared" ref="J62:L62" si="29">J51+J61</f>
        <v>607.6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16.3</v>
      </c>
      <c r="H63" s="40">
        <v>19.8</v>
      </c>
      <c r="I63" s="40">
        <v>32.4</v>
      </c>
      <c r="J63" s="40">
        <v>345.8</v>
      </c>
      <c r="K63" s="41">
        <v>492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2.64</v>
      </c>
      <c r="H66" s="43">
        <v>0.48</v>
      </c>
      <c r="I66" s="43">
        <v>13.68</v>
      </c>
      <c r="J66" s="43">
        <v>96.5</v>
      </c>
      <c r="K66" s="44">
        <v>68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26</v>
      </c>
      <c r="E68" s="42" t="s">
        <v>47</v>
      </c>
      <c r="F68" s="43">
        <v>60</v>
      </c>
      <c r="G68" s="43">
        <v>0.6</v>
      </c>
      <c r="H68" s="43">
        <v>0.1</v>
      </c>
      <c r="I68" s="43">
        <v>1.75</v>
      </c>
      <c r="J68" s="43">
        <v>13.2</v>
      </c>
      <c r="K68" s="44" t="s">
        <v>40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19.740000000000002</v>
      </c>
      <c r="H70" s="19">
        <f t="shared" ref="H70" si="31">SUM(H63:H69)</f>
        <v>20.380000000000003</v>
      </c>
      <c r="I70" s="19">
        <f t="shared" ref="I70" si="32">SUM(I63:I69)</f>
        <v>62.83</v>
      </c>
      <c r="J70" s="19">
        <f t="shared" ref="J70:L70" si="33">SUM(J63:J69)</f>
        <v>513.5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19.740000000000002</v>
      </c>
      <c r="H81" s="32">
        <f t="shared" ref="H81" si="39">H70+H80</f>
        <v>20.380000000000003</v>
      </c>
      <c r="I81" s="32">
        <f t="shared" ref="I81" si="40">I70+I80</f>
        <v>62.83</v>
      </c>
      <c r="J81" s="32">
        <f t="shared" ref="J81:L81" si="41">J70+J80</f>
        <v>513.5</v>
      </c>
      <c r="K81" s="32"/>
      <c r="L81" s="32">
        <f t="shared" si="41"/>
        <v>105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270</v>
      </c>
      <c r="G82" s="40">
        <v>26.5</v>
      </c>
      <c r="H82" s="40">
        <v>21.5</v>
      </c>
      <c r="I82" s="40">
        <v>46.6</v>
      </c>
      <c r="J82" s="40">
        <v>503.1</v>
      </c>
      <c r="K82" s="41" t="s">
        <v>71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>
        <v>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47</v>
      </c>
      <c r="F87" s="43">
        <v>60</v>
      </c>
      <c r="G87" s="43">
        <v>0.6</v>
      </c>
      <c r="H87" s="43">
        <v>0.1</v>
      </c>
      <c r="I87" s="43">
        <v>1.75</v>
      </c>
      <c r="J87" s="43">
        <v>13.2</v>
      </c>
      <c r="K87" s="44" t="s">
        <v>40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31.3</v>
      </c>
      <c r="H89" s="19">
        <f t="shared" ref="H89" si="43">SUM(H82:H88)</f>
        <v>22.1</v>
      </c>
      <c r="I89" s="19">
        <f t="shared" ref="I89" si="44">SUM(I82:I88)</f>
        <v>87.65</v>
      </c>
      <c r="J89" s="19">
        <f t="shared" ref="J89:L89" si="45">SUM(J82:J88)</f>
        <v>693.1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31.3</v>
      </c>
      <c r="H100" s="32">
        <f t="shared" ref="H100" si="51">H89+H99</f>
        <v>22.1</v>
      </c>
      <c r="I100" s="32">
        <f t="shared" ref="I100" si="52">I89+I99</f>
        <v>87.65</v>
      </c>
      <c r="J100" s="32">
        <f t="shared" ref="J100:L100" si="53">J89+J99</f>
        <v>693.1</v>
      </c>
      <c r="K100" s="32"/>
      <c r="L100" s="32">
        <f t="shared" si="53"/>
        <v>105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5.8</v>
      </c>
      <c r="H101" s="40">
        <v>6.5</v>
      </c>
      <c r="I101" s="40">
        <v>21.8</v>
      </c>
      <c r="J101" s="40">
        <v>205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2.2999999999999998</v>
      </c>
      <c r="H103" s="43">
        <v>1.3</v>
      </c>
      <c r="I103" s="43">
        <v>25.9</v>
      </c>
      <c r="J103" s="43">
        <v>123.5</v>
      </c>
      <c r="K103" s="44">
        <v>692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5.8</v>
      </c>
      <c r="H104" s="43">
        <v>8.3000000000000007</v>
      </c>
      <c r="I104" s="43">
        <v>14.83</v>
      </c>
      <c r="J104" s="43">
        <v>137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150</v>
      </c>
      <c r="G105" s="43">
        <v>0.6</v>
      </c>
      <c r="H105" s="43">
        <v>0.6</v>
      </c>
      <c r="I105" s="43">
        <v>14.3</v>
      </c>
      <c r="J105" s="43">
        <v>68.400000000000006</v>
      </c>
      <c r="K105" s="44">
        <v>338</v>
      </c>
      <c r="L105" s="43"/>
    </row>
    <row r="106" spans="1:12" ht="15" x14ac:dyDescent="0.25">
      <c r="A106" s="23"/>
      <c r="B106" s="15"/>
      <c r="C106" s="11"/>
      <c r="D106" s="6" t="s">
        <v>42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105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14.499999999999998</v>
      </c>
      <c r="H108" s="19">
        <f t="shared" si="54"/>
        <v>16.700000000000003</v>
      </c>
      <c r="I108" s="19">
        <f t="shared" si="54"/>
        <v>76.83</v>
      </c>
      <c r="J108" s="19">
        <f t="shared" si="54"/>
        <v>533.9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14.499999999999998</v>
      </c>
      <c r="H119" s="32">
        <f t="shared" ref="H119" si="59">H108+H118</f>
        <v>16.700000000000003</v>
      </c>
      <c r="I119" s="32">
        <f t="shared" ref="I119" si="60">I108+I118</f>
        <v>76.83</v>
      </c>
      <c r="J119" s="32">
        <f t="shared" ref="J119:L119" si="61">J108+J118</f>
        <v>533.9</v>
      </c>
      <c r="K119" s="32"/>
      <c r="L119" s="32">
        <f t="shared" si="61"/>
        <v>105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16.899999999999999</v>
      </c>
      <c r="H120" s="40">
        <v>15.8</v>
      </c>
      <c r="I120" s="40">
        <v>46.5</v>
      </c>
      <c r="J120" s="40">
        <v>364.2</v>
      </c>
      <c r="K120" s="41">
        <v>168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150</v>
      </c>
      <c r="G124" s="43">
        <v>0.6</v>
      </c>
      <c r="H124" s="43">
        <v>0.6</v>
      </c>
      <c r="I124" s="43">
        <v>14.3</v>
      </c>
      <c r="J124" s="43">
        <v>68.400000000000006</v>
      </c>
      <c r="K124" s="44">
        <v>686</v>
      </c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17.8</v>
      </c>
      <c r="H127" s="19">
        <f t="shared" si="62"/>
        <v>16.400000000000002</v>
      </c>
      <c r="I127" s="19">
        <f t="shared" si="62"/>
        <v>76</v>
      </c>
      <c r="J127" s="19">
        <f t="shared" si="62"/>
        <v>492.6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17.8</v>
      </c>
      <c r="H138" s="32">
        <f t="shared" ref="H138" si="67">H127+H137</f>
        <v>16.400000000000002</v>
      </c>
      <c r="I138" s="32">
        <f t="shared" ref="I138" si="68">I127+I137</f>
        <v>76</v>
      </c>
      <c r="J138" s="32">
        <f t="shared" ref="J138:L138" si="69">J127+J137</f>
        <v>492.6</v>
      </c>
      <c r="K138" s="32"/>
      <c r="L138" s="32">
        <f t="shared" si="69"/>
        <v>105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280</v>
      </c>
      <c r="G139" s="40">
        <v>18.190000000000001</v>
      </c>
      <c r="H139" s="40">
        <v>19.95</v>
      </c>
      <c r="I139" s="40">
        <v>46.23</v>
      </c>
      <c r="J139" s="40">
        <v>331.4</v>
      </c>
      <c r="K139" s="41" t="s">
        <v>65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0.4</v>
      </c>
      <c r="H141" s="43">
        <v>0</v>
      </c>
      <c r="I141" s="43">
        <v>20.399999999999999</v>
      </c>
      <c r="J141" s="43">
        <v>84.3</v>
      </c>
      <c r="K141" s="44">
        <v>639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1.98</v>
      </c>
      <c r="H142" s="43">
        <v>0.36</v>
      </c>
      <c r="I142" s="43">
        <v>10.26</v>
      </c>
      <c r="J142" s="43">
        <v>54.3</v>
      </c>
      <c r="K142" s="44">
        <v>68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105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20.57</v>
      </c>
      <c r="H146" s="19">
        <f t="shared" si="70"/>
        <v>20.309999999999999</v>
      </c>
      <c r="I146" s="19">
        <f t="shared" si="70"/>
        <v>76.89</v>
      </c>
      <c r="J146" s="19">
        <f t="shared" si="70"/>
        <v>470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20.57</v>
      </c>
      <c r="H157" s="32">
        <f t="shared" ref="H157" si="75">H146+H156</f>
        <v>20.309999999999999</v>
      </c>
      <c r="I157" s="32">
        <f t="shared" ref="I157" si="76">I146+I156</f>
        <v>76.89</v>
      </c>
      <c r="J157" s="32">
        <f t="shared" ref="J157:L157" si="77">J146+J156</f>
        <v>470</v>
      </c>
      <c r="K157" s="32"/>
      <c r="L157" s="32">
        <f t="shared" si="77"/>
        <v>105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280</v>
      </c>
      <c r="G158" s="40">
        <v>17</v>
      </c>
      <c r="H158" s="40">
        <v>19.940000000000001</v>
      </c>
      <c r="I158" s="40">
        <v>36.4</v>
      </c>
      <c r="J158" s="40">
        <v>407.6</v>
      </c>
      <c r="K158" s="41" t="s">
        <v>68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3.9</v>
      </c>
      <c r="H161" s="43">
        <v>0.5</v>
      </c>
      <c r="I161" s="43">
        <v>24.1</v>
      </c>
      <c r="J161" s="43">
        <v>116.8</v>
      </c>
      <c r="K161" s="44">
        <v>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69</v>
      </c>
      <c r="F163" s="43">
        <v>60</v>
      </c>
      <c r="G163" s="43">
        <v>0.9</v>
      </c>
      <c r="H163" s="43">
        <v>4.3</v>
      </c>
      <c r="I163" s="43">
        <v>3.75</v>
      </c>
      <c r="J163" s="43">
        <v>57.7</v>
      </c>
      <c r="K163" s="44">
        <v>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21.999999999999996</v>
      </c>
      <c r="H165" s="19">
        <f t="shared" si="78"/>
        <v>24.740000000000002</v>
      </c>
      <c r="I165" s="19">
        <f t="shared" si="78"/>
        <v>79.25</v>
      </c>
      <c r="J165" s="19">
        <f t="shared" si="78"/>
        <v>640.1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 t="shared" ref="G176" si="82">G165+G175</f>
        <v>21.999999999999996</v>
      </c>
      <c r="H176" s="32">
        <f t="shared" ref="H176" si="83">H165+H175</f>
        <v>24.740000000000002</v>
      </c>
      <c r="I176" s="32">
        <f t="shared" ref="I176" si="84">I165+I175</f>
        <v>79.25</v>
      </c>
      <c r="J176" s="32">
        <f t="shared" ref="J176:L176" si="85">J165+J175</f>
        <v>640.1</v>
      </c>
      <c r="K176" s="32"/>
      <c r="L176" s="32">
        <f t="shared" si="85"/>
        <v>105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240</v>
      </c>
      <c r="G177" s="40">
        <v>15.4</v>
      </c>
      <c r="H177" s="40">
        <v>15.1</v>
      </c>
      <c r="I177" s="40">
        <v>44.8</v>
      </c>
      <c r="J177" s="40">
        <v>338.3</v>
      </c>
      <c r="K177" s="41">
        <v>390.30399999999997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50</v>
      </c>
      <c r="G180" s="43">
        <v>3.3</v>
      </c>
      <c r="H180" s="43">
        <v>0.6</v>
      </c>
      <c r="I180" s="43">
        <v>17.100000000000001</v>
      </c>
      <c r="J180" s="43">
        <v>90.5</v>
      </c>
      <c r="K180" s="44">
        <v>68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26</v>
      </c>
      <c r="E182" s="42" t="s">
        <v>47</v>
      </c>
      <c r="F182" s="43">
        <v>60</v>
      </c>
      <c r="G182" s="43">
        <v>0.6</v>
      </c>
      <c r="H182" s="43">
        <v>0.1</v>
      </c>
      <c r="I182" s="43">
        <v>1.75</v>
      </c>
      <c r="J182" s="43">
        <v>13.2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15.799999999999999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15.799999999999999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105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19.916999999999998</v>
      </c>
      <c r="H196" s="34">
        <f t="shared" si="94"/>
        <v>19.117000000000001</v>
      </c>
      <c r="I196" s="34">
        <f t="shared" si="94"/>
        <v>77.233999999999995</v>
      </c>
      <c r="J196" s="34">
        <f t="shared" si="94"/>
        <v>544.91000000000008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2024-12-28T06:25:10Z</dcterms:modified>
</cp:coreProperties>
</file>